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84" windowWidth="20952" windowHeight="96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G176" i="1"/>
  <c r="L100" i="1"/>
  <c r="I81" i="1"/>
  <c r="G62" i="1"/>
  <c r="I24" i="1"/>
  <c r="F24" i="1"/>
  <c r="F196" i="1" s="1"/>
  <c r="L24" i="1"/>
  <c r="J24" i="1"/>
  <c r="J196" i="1" s="1"/>
  <c r="G24" i="1"/>
  <c r="H24" i="1"/>
  <c r="H196" i="1" s="1"/>
  <c r="I196" i="1" l="1"/>
  <c r="L196" i="1"/>
  <c r="G196" i="1"/>
</calcChain>
</file>

<file path=xl/sharedStrings.xml><?xml version="1.0" encoding="utf-8"?>
<sst xmlns="http://schemas.openxmlformats.org/spreadsheetml/2006/main" count="252" uniqueCount="83">
  <si>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</si>
  <si>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</si>
  <si>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</si>
  <si>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</si>
  <si>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</si>
  <si>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</si>
  <si>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</si>
  <si>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</si>
  <si>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</si>
  <si>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</si>
  <si>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</si>
  <si>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</si>
  <si>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</si>
  <si>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</si>
  <si>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</si>
  <si>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</si>
  <si>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</si>
  <si>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</si>
  <si>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</si>
  <si>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</si>
  <si>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</si>
  <si>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</si>
  <si>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</si>
  <si>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</si>
  <si>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</si>
  <si>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</si>
  <si>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</si>
  <si>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</si>
  <si>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</si>
  <si>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</si>
  <si>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</si>
  <si>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</si>
  <si>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</si>
  <si>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</si>
  <si>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</si>
  <si>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</si>
  <si>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</si>
  <si>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</si>
  <si>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</si>
  <si>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</si>
  <si>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Лыскова О.Н.</t>
  </si>
  <si>
    <t>237,381,456</t>
  </si>
  <si>
    <t>чай с сахаром</t>
  </si>
  <si>
    <t>хлеб ржано-пшеничный</t>
  </si>
  <si>
    <t>печенье</t>
  </si>
  <si>
    <t>салат</t>
  </si>
  <si>
    <t>сладкое</t>
  </si>
  <si>
    <t>греча,котлета из говядины,соус красный основной</t>
  </si>
  <si>
    <t>салат из картофеля с зеленым горошком</t>
  </si>
  <si>
    <t>Омлет</t>
  </si>
  <si>
    <t>Салат из свежих помидор</t>
  </si>
  <si>
    <t>йогурт</t>
  </si>
  <si>
    <t>хлеб пшеничный</t>
  </si>
  <si>
    <t>Полоска песочная с повидлом</t>
  </si>
  <si>
    <t>Картофельное пюре,рыба припущенная в молоке</t>
  </si>
  <si>
    <t>салат из белокочанной капусты с морковью</t>
  </si>
  <si>
    <t>сок натуральный</t>
  </si>
  <si>
    <t>Пряник</t>
  </si>
  <si>
    <t>Каша ячневая</t>
  </si>
  <si>
    <t>напиток из шиповника</t>
  </si>
  <si>
    <t>Булочка Веснушка</t>
  </si>
  <si>
    <t>Плов из отварной курицы</t>
  </si>
  <si>
    <t>Зеленый горошек</t>
  </si>
  <si>
    <t>чай с молоком</t>
  </si>
  <si>
    <t>Булочка Дорожная</t>
  </si>
  <si>
    <t>Рожки,котлета куринная,соус красный основной</t>
  </si>
  <si>
    <t>291,412,456</t>
  </si>
  <si>
    <t>салат из моркови с зеленым горошком</t>
  </si>
  <si>
    <t>компот из яблок с лимоном</t>
  </si>
  <si>
    <t>бутерброд с сыром</t>
  </si>
  <si>
    <t>Каша пшенная</t>
  </si>
  <si>
    <t>кофейный напиток</t>
  </si>
  <si>
    <t>коржик молочный</t>
  </si>
  <si>
    <t>Вермишель,гуляш из говядины</t>
  </si>
  <si>
    <t>салат витаминный</t>
  </si>
  <si>
    <t>чай с лимоном</t>
  </si>
  <si>
    <t>пирожок печеный из сдобного теста с яблоком</t>
  </si>
  <si>
    <t>Каша рисовая</t>
  </si>
  <si>
    <t>Вафли</t>
  </si>
  <si>
    <t>Рагу из птицы</t>
  </si>
  <si>
    <t>Салат из свеклы с яблоком</t>
  </si>
  <si>
    <t>какао с молоком</t>
  </si>
  <si>
    <t>Пирожок печеный из сдобного теста с капустой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</si>
</sst>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260</v>
      </c>
      <c r="G6" s="40">
        <v>23.22</v>
      </c>
      <c r="H6" s="40">
        <v>22.56</v>
      </c>
      <c r="I6" s="40">
        <v>51.3</v>
      </c>
      <c r="J6" s="40">
        <v>501.26</v>
      </c>
      <c r="K6" s="41" t="s">
        <v>41</v>
      </c>
      <c r="L6" s="40">
        <v>69.59</v>
      </c>
    </row>
    <row r="7" spans="1:12" ht="14.4" x14ac:dyDescent="0.3">
      <c r="A7" s="23"/>
      <c r="B7" s="15"/>
      <c r="C7" s="11"/>
      <c r="D7" s="6" t="s">
        <v>45</v>
      </c>
      <c r="E7" s="42" t="s">
        <v>48</v>
      </c>
      <c r="F7" s="43">
        <v>60</v>
      </c>
      <c r="G7" s="43">
        <v>1.86</v>
      </c>
      <c r="H7" s="43">
        <v>6.84</v>
      </c>
      <c r="I7" s="43">
        <v>5.88</v>
      </c>
      <c r="J7" s="43">
        <v>92.4</v>
      </c>
      <c r="K7" s="44">
        <v>65</v>
      </c>
      <c r="L7" s="43">
        <v>6.84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2.2999999999999998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3.3</v>
      </c>
      <c r="H9" s="43">
        <v>0.6</v>
      </c>
      <c r="I9" s="43">
        <v>16.7</v>
      </c>
      <c r="J9" s="43">
        <v>87</v>
      </c>
      <c r="K9" s="44">
        <v>109</v>
      </c>
      <c r="L9" s="43">
        <v>3.3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46</v>
      </c>
      <c r="E11" s="42" t="s">
        <v>44</v>
      </c>
      <c r="F11" s="43">
        <v>50</v>
      </c>
      <c r="G11" s="43">
        <v>3.75</v>
      </c>
      <c r="H11" s="43">
        <v>4.9000000000000004</v>
      </c>
      <c r="I11" s="43">
        <v>37.200000000000003</v>
      </c>
      <c r="J11" s="43">
        <v>208.5</v>
      </c>
      <c r="K11" s="44">
        <v>590</v>
      </c>
      <c r="L11" s="43">
        <v>9.75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32.230000000000004</v>
      </c>
      <c r="H13" s="19">
        <f t="shared" si="0"/>
        <v>34.9</v>
      </c>
      <c r="I13" s="19">
        <f t="shared" si="0"/>
        <v>126.08000000000001</v>
      </c>
      <c r="J13" s="19">
        <f t="shared" si="0"/>
        <v>949.16</v>
      </c>
      <c r="K13" s="25"/>
      <c r="L13" s="19">
        <f t="shared" ref="L13" si="1">SUM(L6:L12)</f>
        <v>91.78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620</v>
      </c>
      <c r="G24" s="32">
        <f t="shared" ref="G24:J24" si="4">G13+G23</f>
        <v>32.230000000000004</v>
      </c>
      <c r="H24" s="32">
        <f t="shared" si="4"/>
        <v>34.9</v>
      </c>
      <c r="I24" s="32">
        <f t="shared" si="4"/>
        <v>126.08000000000001</v>
      </c>
      <c r="J24" s="32">
        <f t="shared" si="4"/>
        <v>949.16</v>
      </c>
      <c r="K24" s="32"/>
      <c r="L24" s="32">
        <f t="shared" ref="L24" si="5">L13+L23</f>
        <v>91.78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12.92</v>
      </c>
      <c r="H25" s="40">
        <v>20.07</v>
      </c>
      <c r="I25" s="40">
        <v>3.46</v>
      </c>
      <c r="J25" s="40">
        <v>244.61</v>
      </c>
      <c r="K25" s="41">
        <v>301</v>
      </c>
      <c r="L25" s="40">
        <v>40.98</v>
      </c>
    </row>
    <row r="26" spans="1:12" ht="14.4" x14ac:dyDescent="0.3">
      <c r="A26" s="14"/>
      <c r="B26" s="15"/>
      <c r="C26" s="11"/>
      <c r="D26" s="6" t="s">
        <v>45</v>
      </c>
      <c r="E26" s="42" t="s">
        <v>50</v>
      </c>
      <c r="F26" s="43">
        <v>60</v>
      </c>
      <c r="G26" s="43">
        <v>0.6</v>
      </c>
      <c r="H26" s="43">
        <v>6.12</v>
      </c>
      <c r="I26" s="43">
        <v>2.1</v>
      </c>
      <c r="J26" s="43">
        <v>66</v>
      </c>
      <c r="K26" s="44">
        <v>22</v>
      </c>
      <c r="L26" s="43">
        <v>10.48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10</v>
      </c>
      <c r="H27" s="43">
        <v>6.4</v>
      </c>
      <c r="I27" s="43">
        <v>17</v>
      </c>
      <c r="J27" s="43">
        <v>174</v>
      </c>
      <c r="K27" s="44">
        <v>517</v>
      </c>
      <c r="L27" s="43">
        <v>16.13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>
        <v>2.61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46</v>
      </c>
      <c r="E30" s="42" t="s">
        <v>53</v>
      </c>
      <c r="F30" s="43">
        <v>60</v>
      </c>
      <c r="G30" s="43">
        <v>3.24</v>
      </c>
      <c r="H30" s="43">
        <v>9.48</v>
      </c>
      <c r="I30" s="43">
        <v>34.32</v>
      </c>
      <c r="J30" s="43">
        <v>235.2</v>
      </c>
      <c r="K30" s="44">
        <v>586</v>
      </c>
      <c r="L30" s="43">
        <v>15.06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29.04</v>
      </c>
      <c r="H32" s="19">
        <f t="shared" ref="H32" si="7">SUM(H25:H31)</f>
        <v>42.31</v>
      </c>
      <c r="I32" s="19">
        <f t="shared" ref="I32" si="8">SUM(I25:I31)</f>
        <v>71.64</v>
      </c>
      <c r="J32" s="19">
        <f t="shared" ref="J32:L32" si="9">SUM(J25:J31)</f>
        <v>790.31</v>
      </c>
      <c r="K32" s="25"/>
      <c r="L32" s="19">
        <f t="shared" si="9"/>
        <v>85.259999999999991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29.04</v>
      </c>
      <c r="H43" s="32">
        <f t="shared" ref="H43" si="15">H32+H42</f>
        <v>42.31</v>
      </c>
      <c r="I43" s="32">
        <f t="shared" ref="I43" si="16">I32+I42</f>
        <v>71.64</v>
      </c>
      <c r="J43" s="32">
        <f t="shared" ref="J43:L43" si="17">J32+J42</f>
        <v>790.31</v>
      </c>
      <c r="K43" s="32"/>
      <c r="L43" s="32">
        <f t="shared" si="17"/>
        <v>85.259999999999991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16.55</v>
      </c>
      <c r="H44" s="40">
        <v>13.8</v>
      </c>
      <c r="I44" s="40">
        <v>19.45</v>
      </c>
      <c r="J44" s="40">
        <v>267</v>
      </c>
      <c r="K44" s="41">
        <v>429.33600000000001</v>
      </c>
      <c r="L44" s="40">
        <v>47.35</v>
      </c>
    </row>
    <row r="45" spans="1:12" ht="14.4" x14ac:dyDescent="0.3">
      <c r="A45" s="23"/>
      <c r="B45" s="15"/>
      <c r="C45" s="11"/>
      <c r="D45" s="6" t="s">
        <v>45</v>
      </c>
      <c r="E45" s="42" t="s">
        <v>55</v>
      </c>
      <c r="F45" s="43">
        <v>60</v>
      </c>
      <c r="G45" s="43">
        <v>0.96</v>
      </c>
      <c r="H45" s="43">
        <v>6.06</v>
      </c>
      <c r="I45" s="43">
        <v>5.76</v>
      </c>
      <c r="J45" s="43">
        <v>81.599999999999994</v>
      </c>
      <c r="K45" s="44">
        <v>4</v>
      </c>
      <c r="L45" s="43">
        <v>3.53</v>
      </c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</v>
      </c>
      <c r="H46" s="43">
        <v>0.2</v>
      </c>
      <c r="I46" s="43">
        <v>0.2</v>
      </c>
      <c r="J46" s="43">
        <v>92</v>
      </c>
      <c r="K46" s="44">
        <v>518</v>
      </c>
      <c r="L46" s="43">
        <v>7.25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3.3</v>
      </c>
      <c r="H47" s="43">
        <v>0.6</v>
      </c>
      <c r="I47" s="43">
        <v>16.7</v>
      </c>
      <c r="J47" s="43">
        <v>87</v>
      </c>
      <c r="K47" s="44">
        <v>109</v>
      </c>
      <c r="L47" s="43">
        <v>2.2200000000000002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46</v>
      </c>
      <c r="E49" s="42" t="s">
        <v>57</v>
      </c>
      <c r="F49" s="43">
        <v>50</v>
      </c>
      <c r="G49" s="43">
        <v>2.95</v>
      </c>
      <c r="H49" s="43">
        <v>2.35</v>
      </c>
      <c r="I49" s="43">
        <v>37.5</v>
      </c>
      <c r="J49" s="43">
        <v>183</v>
      </c>
      <c r="K49" s="44">
        <v>589</v>
      </c>
      <c r="L49" s="43">
        <v>16.079999999999998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24.76</v>
      </c>
      <c r="H51" s="19">
        <f t="shared" ref="H51" si="19">SUM(H44:H50)</f>
        <v>23.01</v>
      </c>
      <c r="I51" s="19">
        <f t="shared" ref="I51" si="20">SUM(I44:I50)</f>
        <v>79.61</v>
      </c>
      <c r="J51" s="19">
        <f t="shared" ref="J51:L51" si="21">SUM(J44:J50)</f>
        <v>710.6</v>
      </c>
      <c r="K51" s="25"/>
      <c r="L51" s="19">
        <f t="shared" si="21"/>
        <v>76.430000000000007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610</v>
      </c>
      <c r="G62" s="32">
        <f t="shared" ref="G62" si="26">G51+G61</f>
        <v>24.76</v>
      </c>
      <c r="H62" s="32">
        <f t="shared" ref="H62" si="27">H51+H61</f>
        <v>23.01</v>
      </c>
      <c r="I62" s="32">
        <f t="shared" ref="I62" si="28">I51+I61</f>
        <v>79.61</v>
      </c>
      <c r="J62" s="32">
        <f t="shared" ref="J62:L62" si="29">J51+J61</f>
        <v>710.6</v>
      </c>
      <c r="K62" s="32"/>
      <c r="L62" s="32">
        <f t="shared" si="29"/>
        <v>76.430000000000007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6.4</v>
      </c>
      <c r="H63" s="40">
        <v>11.4</v>
      </c>
      <c r="I63" s="40">
        <v>35.76</v>
      </c>
      <c r="J63" s="40">
        <v>271.2</v>
      </c>
      <c r="K63" s="41">
        <v>255</v>
      </c>
      <c r="L63" s="40">
        <v>16.7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0.7</v>
      </c>
      <c r="H65" s="43">
        <v>0.3</v>
      </c>
      <c r="I65" s="43">
        <v>22.8</v>
      </c>
      <c r="J65" s="43">
        <v>97</v>
      </c>
      <c r="K65" s="44">
        <v>519</v>
      </c>
      <c r="L65" s="43">
        <v>7.2</v>
      </c>
    </row>
    <row r="66" spans="1:12" ht="14.4" x14ac:dyDescent="0.3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108</v>
      </c>
      <c r="L66" s="43">
        <v>2.67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46</v>
      </c>
      <c r="E68" s="42" t="s">
        <v>60</v>
      </c>
      <c r="F68" s="43">
        <v>60</v>
      </c>
      <c r="G68" s="43">
        <v>4.7</v>
      </c>
      <c r="H68" s="43">
        <v>3.7</v>
      </c>
      <c r="I68" s="43">
        <v>34.200000000000003</v>
      </c>
      <c r="J68" s="43">
        <v>189</v>
      </c>
      <c r="K68" s="44">
        <v>559</v>
      </c>
      <c r="L68" s="43">
        <v>5.83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14.080000000000002</v>
      </c>
      <c r="H70" s="19">
        <f t="shared" ref="H70" si="31">SUM(H63:H69)</f>
        <v>15.64</v>
      </c>
      <c r="I70" s="19">
        <f t="shared" ref="I70" si="32">SUM(I63:I69)</f>
        <v>107.52000000000001</v>
      </c>
      <c r="J70" s="19">
        <f t="shared" ref="J70:L70" si="33">SUM(J63:J69)</f>
        <v>627.70000000000005</v>
      </c>
      <c r="K70" s="25"/>
      <c r="L70" s="19">
        <f t="shared" si="33"/>
        <v>32.4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490</v>
      </c>
      <c r="G81" s="32">
        <f t="shared" ref="G81" si="38">G70+G80</f>
        <v>14.080000000000002</v>
      </c>
      <c r="H81" s="32">
        <f t="shared" ref="H81" si="39">H70+H80</f>
        <v>15.64</v>
      </c>
      <c r="I81" s="32">
        <f t="shared" ref="I81" si="40">I70+I80</f>
        <v>107.52000000000001</v>
      </c>
      <c r="J81" s="32">
        <f t="shared" ref="J81:L81" si="41">J70+J80</f>
        <v>627.70000000000005</v>
      </c>
      <c r="K81" s="32"/>
      <c r="L81" s="32">
        <f t="shared" si="41"/>
        <v>32.4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250</v>
      </c>
      <c r="G82" s="40">
        <v>19.05</v>
      </c>
      <c r="H82" s="40">
        <v>18.93</v>
      </c>
      <c r="I82" s="40">
        <v>45.12</v>
      </c>
      <c r="J82" s="40">
        <v>427.38</v>
      </c>
      <c r="K82" s="41">
        <v>406</v>
      </c>
      <c r="L82" s="40">
        <v>101.81</v>
      </c>
    </row>
    <row r="83" spans="1:12" ht="14.4" x14ac:dyDescent="0.3">
      <c r="A83" s="23"/>
      <c r="B83" s="15"/>
      <c r="C83" s="11"/>
      <c r="D83" s="6" t="s">
        <v>45</v>
      </c>
      <c r="E83" s="42" t="s">
        <v>62</v>
      </c>
      <c r="F83" s="43">
        <v>50</v>
      </c>
      <c r="G83" s="43">
        <v>1.55</v>
      </c>
      <c r="H83" s="43">
        <v>0.1</v>
      </c>
      <c r="I83" s="43">
        <v>3.25</v>
      </c>
      <c r="J83" s="43">
        <v>20</v>
      </c>
      <c r="K83" s="44">
        <v>2586</v>
      </c>
      <c r="L83" s="43">
        <v>8.5</v>
      </c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495</v>
      </c>
      <c r="L84" s="43">
        <v>5.52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3.3</v>
      </c>
      <c r="H85" s="43">
        <v>0.6</v>
      </c>
      <c r="I85" s="43">
        <v>16.7</v>
      </c>
      <c r="J85" s="43">
        <v>87</v>
      </c>
      <c r="K85" s="44">
        <v>109</v>
      </c>
      <c r="L85" s="43">
        <v>2.27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46</v>
      </c>
      <c r="E87" s="42" t="s">
        <v>64</v>
      </c>
      <c r="F87" s="43">
        <v>60</v>
      </c>
      <c r="G87" s="43">
        <v>4.2</v>
      </c>
      <c r="H87" s="43">
        <v>8.3000000000000007</v>
      </c>
      <c r="I87" s="43">
        <v>33.5</v>
      </c>
      <c r="J87" s="43">
        <v>226</v>
      </c>
      <c r="K87" s="44">
        <v>565</v>
      </c>
      <c r="L87" s="43">
        <v>10.11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29.6</v>
      </c>
      <c r="H89" s="19">
        <f t="shared" ref="H89" si="43">SUM(H82:H88)</f>
        <v>29.230000000000004</v>
      </c>
      <c r="I89" s="19">
        <f t="shared" ref="I89" si="44">SUM(I82:I88)</f>
        <v>114.47</v>
      </c>
      <c r="J89" s="19">
        <f t="shared" ref="J89:L89" si="45">SUM(J82:J88)</f>
        <v>841.38</v>
      </c>
      <c r="K89" s="25"/>
      <c r="L89" s="19">
        <f t="shared" si="45"/>
        <v>128.20999999999998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29.6</v>
      </c>
      <c r="H100" s="32">
        <f t="shared" ref="H100" si="51">H89+H99</f>
        <v>29.230000000000004</v>
      </c>
      <c r="I100" s="32">
        <f t="shared" ref="I100" si="52">I89+I99</f>
        <v>114.47</v>
      </c>
      <c r="J100" s="32">
        <f t="shared" ref="J100:L100" si="53">J89+J99</f>
        <v>841.38</v>
      </c>
      <c r="K100" s="32"/>
      <c r="L100" s="32">
        <f t="shared" si="53"/>
        <v>128.20999999999998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260</v>
      </c>
      <c r="G101" s="40">
        <v>18.079999999999998</v>
      </c>
      <c r="H101" s="40">
        <v>9.9600000000000009</v>
      </c>
      <c r="I101" s="40">
        <v>39.25</v>
      </c>
      <c r="J101" s="40">
        <v>315.17</v>
      </c>
      <c r="K101" s="41" t="s">
        <v>66</v>
      </c>
      <c r="L101" s="40">
        <v>65.59</v>
      </c>
    </row>
    <row r="102" spans="1:12" ht="14.4" x14ac:dyDescent="0.3">
      <c r="A102" s="23"/>
      <c r="B102" s="15"/>
      <c r="C102" s="11"/>
      <c r="D102" s="6" t="s">
        <v>45</v>
      </c>
      <c r="E102" s="42" t="s">
        <v>67</v>
      </c>
      <c r="F102" s="43">
        <v>60</v>
      </c>
      <c r="G102" s="43">
        <v>1.1399999999999999</v>
      </c>
      <c r="H102" s="43">
        <v>6.06</v>
      </c>
      <c r="I102" s="43">
        <v>3.54</v>
      </c>
      <c r="J102" s="43">
        <v>73.2</v>
      </c>
      <c r="K102" s="44">
        <v>61</v>
      </c>
      <c r="L102" s="43">
        <v>6.47</v>
      </c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0.3</v>
      </c>
      <c r="H103" s="43">
        <v>0.2</v>
      </c>
      <c r="I103" s="43">
        <v>25.1</v>
      </c>
      <c r="J103" s="43">
        <v>103</v>
      </c>
      <c r="K103" s="44">
        <v>509</v>
      </c>
      <c r="L103" s="43">
        <v>10.210000000000001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3.3</v>
      </c>
      <c r="H104" s="43">
        <v>0.6</v>
      </c>
      <c r="I104" s="43">
        <v>16.7</v>
      </c>
      <c r="J104" s="43">
        <v>87</v>
      </c>
      <c r="K104" s="44">
        <v>109</v>
      </c>
      <c r="L104" s="43">
        <v>2.17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46</v>
      </c>
      <c r="E106" s="42" t="s">
        <v>69</v>
      </c>
      <c r="F106" s="43">
        <v>35</v>
      </c>
      <c r="G106" s="43">
        <v>5.21</v>
      </c>
      <c r="H106" s="43">
        <v>7.39</v>
      </c>
      <c r="I106" s="43">
        <v>7.7</v>
      </c>
      <c r="J106" s="43">
        <v>119</v>
      </c>
      <c r="K106" s="44">
        <v>90</v>
      </c>
      <c r="L106" s="43">
        <v>12.42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28.03</v>
      </c>
      <c r="H108" s="19">
        <f t="shared" si="54"/>
        <v>24.21</v>
      </c>
      <c r="I108" s="19">
        <f t="shared" si="54"/>
        <v>92.29</v>
      </c>
      <c r="J108" s="19">
        <f t="shared" si="54"/>
        <v>697.37</v>
      </c>
      <c r="K108" s="25"/>
      <c r="L108" s="19">
        <f t="shared" ref="L108" si="55">SUM(L101:L107)</f>
        <v>96.860000000000014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605</v>
      </c>
      <c r="G119" s="32">
        <f t="shared" ref="G119" si="58">G108+G118</f>
        <v>28.03</v>
      </c>
      <c r="H119" s="32">
        <f t="shared" ref="H119" si="59">H108+H118</f>
        <v>24.21</v>
      </c>
      <c r="I119" s="32">
        <f t="shared" ref="I119" si="60">I108+I118</f>
        <v>92.29</v>
      </c>
      <c r="J119" s="32">
        <f t="shared" ref="J119:L119" si="61">J108+J118</f>
        <v>697.37</v>
      </c>
      <c r="K119" s="32"/>
      <c r="L119" s="32">
        <f t="shared" si="61"/>
        <v>96.860000000000014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210</v>
      </c>
      <c r="G120" s="40">
        <v>9.16</v>
      </c>
      <c r="H120" s="40">
        <v>13.5</v>
      </c>
      <c r="I120" s="40">
        <v>38.979999999999997</v>
      </c>
      <c r="J120" s="40">
        <v>313.95</v>
      </c>
      <c r="K120" s="41">
        <v>258</v>
      </c>
      <c r="L120" s="40">
        <v>13.24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3.2</v>
      </c>
      <c r="H122" s="43">
        <v>2.7</v>
      </c>
      <c r="I122" s="43">
        <v>15.9</v>
      </c>
      <c r="J122" s="43">
        <v>79</v>
      </c>
      <c r="K122" s="44">
        <v>501</v>
      </c>
      <c r="L122" s="43">
        <v>10.23</v>
      </c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108</v>
      </c>
      <c r="L123" s="43">
        <v>3.56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46</v>
      </c>
      <c r="E125" s="42" t="s">
        <v>72</v>
      </c>
      <c r="F125" s="43">
        <v>60</v>
      </c>
      <c r="G125" s="43">
        <v>4.0999999999999996</v>
      </c>
      <c r="H125" s="43">
        <v>7.3</v>
      </c>
      <c r="I125" s="43">
        <v>39.299999999999997</v>
      </c>
      <c r="J125" s="43">
        <v>239</v>
      </c>
      <c r="K125" s="44">
        <v>579</v>
      </c>
      <c r="L125" s="43">
        <v>8.14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18.739999999999998</v>
      </c>
      <c r="H127" s="19">
        <f t="shared" si="62"/>
        <v>23.74</v>
      </c>
      <c r="I127" s="19">
        <f t="shared" si="62"/>
        <v>108.94</v>
      </c>
      <c r="J127" s="19">
        <f t="shared" si="62"/>
        <v>702.45</v>
      </c>
      <c r="K127" s="25"/>
      <c r="L127" s="19">
        <f t="shared" ref="L127" si="63">SUM(L120:L126)</f>
        <v>35.17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18.739999999999998</v>
      </c>
      <c r="H138" s="32">
        <f t="shared" ref="H138" si="67">H127+H137</f>
        <v>23.74</v>
      </c>
      <c r="I138" s="32">
        <f t="shared" ref="I138" si="68">I127+I137</f>
        <v>108.94</v>
      </c>
      <c r="J138" s="32">
        <f t="shared" ref="J138:L138" si="69">J127+J137</f>
        <v>702.45</v>
      </c>
      <c r="K138" s="32"/>
      <c r="L138" s="32">
        <f t="shared" si="69"/>
        <v>35.17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270</v>
      </c>
      <c r="G139" s="40">
        <v>26.25</v>
      </c>
      <c r="H139" s="40">
        <v>22.67</v>
      </c>
      <c r="I139" s="40">
        <v>33.24</v>
      </c>
      <c r="J139" s="40">
        <v>441.9</v>
      </c>
      <c r="K139" s="41">
        <v>291.36700000000002</v>
      </c>
      <c r="L139" s="40">
        <v>95.65</v>
      </c>
    </row>
    <row r="140" spans="1:12" ht="14.4" x14ac:dyDescent="0.3">
      <c r="A140" s="23"/>
      <c r="B140" s="15"/>
      <c r="C140" s="11"/>
      <c r="D140" s="6" t="s">
        <v>45</v>
      </c>
      <c r="E140" s="42" t="s">
        <v>74</v>
      </c>
      <c r="F140" s="43">
        <v>60</v>
      </c>
      <c r="G140" s="43">
        <v>0.66</v>
      </c>
      <c r="H140" s="43">
        <v>6.06</v>
      </c>
      <c r="I140" s="43">
        <v>6.36</v>
      </c>
      <c r="J140" s="43">
        <v>82.8</v>
      </c>
      <c r="K140" s="44">
        <v>2</v>
      </c>
      <c r="L140" s="43">
        <v>10.48</v>
      </c>
    </row>
    <row r="141" spans="1:12" ht="14.4" x14ac:dyDescent="0.3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494</v>
      </c>
      <c r="L141" s="43">
        <v>4.1399999999999997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3.3</v>
      </c>
      <c r="H142" s="43">
        <v>0.6</v>
      </c>
      <c r="I142" s="43">
        <v>16.7</v>
      </c>
      <c r="J142" s="43">
        <v>87</v>
      </c>
      <c r="K142" s="44">
        <v>109</v>
      </c>
      <c r="L142" s="43">
        <v>2.4900000000000002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46</v>
      </c>
      <c r="E144" s="42" t="s">
        <v>76</v>
      </c>
      <c r="F144" s="43">
        <v>60</v>
      </c>
      <c r="G144" s="43">
        <v>3.58</v>
      </c>
      <c r="H144" s="43">
        <v>3.78</v>
      </c>
      <c r="I144" s="43">
        <v>28.02</v>
      </c>
      <c r="J144" s="43">
        <v>160.15</v>
      </c>
      <c r="K144" s="44">
        <v>543</v>
      </c>
      <c r="L144" s="43">
        <v>6.74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33.89</v>
      </c>
      <c r="H146" s="19">
        <f t="shared" si="70"/>
        <v>33.11</v>
      </c>
      <c r="I146" s="19">
        <f t="shared" si="70"/>
        <v>99.52</v>
      </c>
      <c r="J146" s="19">
        <f t="shared" si="70"/>
        <v>832.84999999999991</v>
      </c>
      <c r="K146" s="25"/>
      <c r="L146" s="19">
        <f t="shared" ref="L146" si="71">SUM(L139:L145)</f>
        <v>119.5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640</v>
      </c>
      <c r="G157" s="32">
        <f t="shared" ref="G157" si="74">G146+G156</f>
        <v>33.89</v>
      </c>
      <c r="H157" s="32">
        <f t="shared" ref="H157" si="75">H146+H156</f>
        <v>33.11</v>
      </c>
      <c r="I157" s="32">
        <f t="shared" ref="I157" si="76">I146+I156</f>
        <v>99.52</v>
      </c>
      <c r="J157" s="32">
        <f t="shared" ref="J157:L157" si="77">J146+J156</f>
        <v>832.84999999999991</v>
      </c>
      <c r="K157" s="32"/>
      <c r="L157" s="32">
        <f t="shared" si="77"/>
        <v>119.5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6.28</v>
      </c>
      <c r="H158" s="40">
        <v>11.82</v>
      </c>
      <c r="I158" s="40">
        <v>37</v>
      </c>
      <c r="J158" s="40">
        <v>279.39999999999998</v>
      </c>
      <c r="K158" s="41">
        <v>253</v>
      </c>
      <c r="L158" s="40">
        <v>14.91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2.2999999999999998</v>
      </c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108</v>
      </c>
      <c r="L161" s="43">
        <v>2.73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46</v>
      </c>
      <c r="E163" s="42" t="s">
        <v>78</v>
      </c>
      <c r="F163" s="43">
        <v>50</v>
      </c>
      <c r="G163" s="43">
        <v>1.4</v>
      </c>
      <c r="H163" s="43">
        <v>1.65</v>
      </c>
      <c r="I163" s="43">
        <v>38.65</v>
      </c>
      <c r="J163" s="43">
        <v>175</v>
      </c>
      <c r="K163" s="44">
        <v>588</v>
      </c>
      <c r="L163" s="43">
        <v>13.03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10.06</v>
      </c>
      <c r="H165" s="19">
        <f t="shared" si="78"/>
        <v>13.71</v>
      </c>
      <c r="I165" s="19">
        <f t="shared" si="78"/>
        <v>105.41</v>
      </c>
      <c r="J165" s="19">
        <f t="shared" si="78"/>
        <v>584.9</v>
      </c>
      <c r="K165" s="25"/>
      <c r="L165" s="19">
        <f t="shared" ref="L165" si="79">SUM(L158:L164)</f>
        <v>32.97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480</v>
      </c>
      <c r="G176" s="32">
        <f t="shared" ref="G176" si="82">G165+G175</f>
        <v>10.06</v>
      </c>
      <c r="H176" s="32">
        <f t="shared" ref="H176" si="83">H165+H175</f>
        <v>13.71</v>
      </c>
      <c r="I176" s="32">
        <f t="shared" ref="I176" si="84">I165+I175</f>
        <v>105.41</v>
      </c>
      <c r="J176" s="32">
        <f t="shared" ref="J176:L176" si="85">J165+J175</f>
        <v>584.9</v>
      </c>
      <c r="K176" s="32"/>
      <c r="L176" s="32">
        <f t="shared" si="85"/>
        <v>32.97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230</v>
      </c>
      <c r="G177" s="40">
        <v>18.14</v>
      </c>
      <c r="H177" s="40">
        <v>18.920000000000002</v>
      </c>
      <c r="I177" s="40">
        <v>20.9</v>
      </c>
      <c r="J177" s="40">
        <v>325.94</v>
      </c>
      <c r="K177" s="41">
        <v>407</v>
      </c>
      <c r="L177" s="40">
        <v>44.22</v>
      </c>
    </row>
    <row r="178" spans="1:12" ht="14.4" x14ac:dyDescent="0.3">
      <c r="A178" s="23"/>
      <c r="B178" s="15"/>
      <c r="C178" s="11"/>
      <c r="D178" s="6" t="s">
        <v>45</v>
      </c>
      <c r="E178" s="42" t="s">
        <v>80</v>
      </c>
      <c r="F178" s="43">
        <v>60</v>
      </c>
      <c r="G178" s="43">
        <v>0.72</v>
      </c>
      <c r="H178" s="43">
        <v>3.24</v>
      </c>
      <c r="I178" s="43">
        <v>6.78</v>
      </c>
      <c r="J178" s="43">
        <v>59.4</v>
      </c>
      <c r="K178" s="44">
        <v>60</v>
      </c>
      <c r="L178" s="43">
        <v>9.69</v>
      </c>
    </row>
    <row r="179" spans="1:12" ht="14.4" x14ac:dyDescent="0.3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5</v>
      </c>
      <c r="H179" s="43">
        <v>4.4000000000000004</v>
      </c>
      <c r="I179" s="43">
        <v>31.7</v>
      </c>
      <c r="J179" s="43">
        <v>186</v>
      </c>
      <c r="K179" s="44">
        <v>497</v>
      </c>
      <c r="L179" s="43">
        <v>14.96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3.3</v>
      </c>
      <c r="H180" s="43">
        <v>0.6</v>
      </c>
      <c r="I180" s="43">
        <v>16.7</v>
      </c>
      <c r="J180" s="43">
        <v>87</v>
      </c>
      <c r="K180" s="44">
        <v>109</v>
      </c>
      <c r="L180" s="43">
        <v>2.37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46</v>
      </c>
      <c r="E182" s="42" t="s">
        <v>82</v>
      </c>
      <c r="F182" s="43">
        <v>60</v>
      </c>
      <c r="G182" s="43">
        <v>4.32</v>
      </c>
      <c r="H182" s="43">
        <v>5.17</v>
      </c>
      <c r="I182" s="43">
        <v>27.09</v>
      </c>
      <c r="J182" s="43">
        <v>152.66999999999999</v>
      </c>
      <c r="K182" s="44">
        <v>543</v>
      </c>
      <c r="L182" s="43">
        <v>4.93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31.48</v>
      </c>
      <c r="H184" s="19">
        <f t="shared" si="86"/>
        <v>32.330000000000005</v>
      </c>
      <c r="I184" s="19">
        <f t="shared" si="86"/>
        <v>103.17</v>
      </c>
      <c r="J184" s="19">
        <f t="shared" si="86"/>
        <v>811.00999999999988</v>
      </c>
      <c r="K184" s="25"/>
      <c r="L184" s="19">
        <f t="shared" ref="L184" si="87">SUM(L177:L183)</f>
        <v>76.170000000000016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31.48</v>
      </c>
      <c r="H195" s="32">
        <f t="shared" ref="H195" si="91">H184+H194</f>
        <v>32.330000000000005</v>
      </c>
      <c r="I195" s="32">
        <f t="shared" ref="I195" si="92">I184+I194</f>
        <v>103.17</v>
      </c>
      <c r="J195" s="32">
        <f t="shared" ref="J195:L195" si="93">J184+J194</f>
        <v>811.00999999999988</v>
      </c>
      <c r="K195" s="32"/>
      <c r="L195" s="32">
        <f t="shared" si="93"/>
        <v>76.170000000000016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25.190999999999999</v>
      </c>
      <c r="H196" s="34">
        <f t="shared" si="94"/>
        <v>27.219000000000005</v>
      </c>
      <c r="I196" s="34">
        <f t="shared" si="94"/>
        <v>100.86499999999998</v>
      </c>
      <c r="J196" s="34">
        <f t="shared" si="94"/>
        <v>754.77299999999991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77.474999999999994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2022-05-16T14:23:56Z</dcterms:created>
  <dcterms:modified xsi:type="dcterms:W3CDTF">2023-11-20T10:24:29Z</dcterms:modified>
</cp:coreProperties>
</file>